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5" windowWidth="19440" windowHeight="90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6" i="1"/>
  <c r="I46" i="1" l="1"/>
</calcChain>
</file>

<file path=xl/sharedStrings.xml><?xml version="1.0" encoding="utf-8"?>
<sst xmlns="http://schemas.openxmlformats.org/spreadsheetml/2006/main" count="418" uniqueCount="90">
  <si>
    <t>Нафтагас Транспорт - Списак некурентне робе</t>
  </si>
  <si>
    <t>r/b</t>
  </si>
  <si>
    <t>Grupa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</si>
  <si>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</si>
  <si>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</si>
  <si>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</si>
  <si>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</si>
  <si>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</si>
  <si>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POGON</t>
  </si>
  <si>
    <t>Odgovorno lice</t>
  </si>
  <si>
    <t>Kontakt (tel.)</t>
  </si>
  <si>
    <t>BLOK</t>
  </si>
  <si>
    <t>SPISAK</t>
  </si>
  <si>
    <t>jedin.cena, RSD (bez PDV)</t>
  </si>
  <si>
    <t>ukupno, RSD (bez PDV)</t>
  </si>
  <si>
    <t>TRS</t>
  </si>
  <si>
    <t>M144</t>
  </si>
  <si>
    <t>KOM</t>
  </si>
  <si>
    <t>M311000</t>
  </si>
  <si>
    <t>M300000</t>
  </si>
  <si>
    <t>M118</t>
  </si>
  <si>
    <t>naziv grupe</t>
  </si>
  <si>
    <t>M2</t>
  </si>
  <si>
    <t>M</t>
  </si>
  <si>
    <t>M111</t>
  </si>
  <si>
    <t>Lokacija</t>
  </si>
  <si>
    <t>KG</t>
  </si>
  <si>
    <t>Goran Karan</t>
  </si>
  <si>
    <t>064/8882507</t>
  </si>
  <si>
    <t>u zatvorenom</t>
  </si>
  <si>
    <t>M241300</t>
  </si>
  <si>
    <t>M100</t>
  </si>
  <si>
    <t>M321200</t>
  </si>
  <si>
    <t>BREZON SA NAVRTKOM</t>
  </si>
  <si>
    <t>PODLOŠKA DIZNI</t>
  </si>
  <si>
    <t>CILINDAR PRIMARNIŽ</t>
  </si>
  <si>
    <t>CREVO PLASTIČNO 1</t>
  </si>
  <si>
    <t>CREVO ZA GORIVO</t>
  </si>
  <si>
    <t>SEMERING 100X125X12</t>
  </si>
  <si>
    <t>SEMERING 125X150X13</t>
  </si>
  <si>
    <t>SIJALICA 12V 3W C</t>
  </si>
  <si>
    <t>LEZAJ KUGLICNI 6310</t>
  </si>
  <si>
    <t>VENTIL NEPOVRATNI 1261300</t>
  </si>
  <si>
    <t>VIJAK M24X3X120JAN</t>
  </si>
  <si>
    <t>VIJAK POLUGE KVACILA</t>
  </si>
  <si>
    <t>M20X1,5</t>
  </si>
  <si>
    <t>ZAVRTANJ KARDANA</t>
  </si>
  <si>
    <t>GARNIT.PATOSNICE</t>
  </si>
  <si>
    <t>SIJALICA ZA AUTO 12W SET</t>
  </si>
  <si>
    <t>TERMOMETAR 360 MM</t>
  </si>
  <si>
    <t>MASKA ZASTITNA ZA ZAVARIVANJE RUCNA</t>
  </si>
  <si>
    <t>CREVO ARMIRANO 28X1000</t>
  </si>
  <si>
    <t>PLOCA 0,5MM KLINGERIT BEZAZBESTNI TIP200</t>
  </si>
  <si>
    <t>KLINGERIT F-1,5 3-TREBUJ NE NABAVLJAJ</t>
  </si>
  <si>
    <t>SIJALICA AUTOELEKTRIKA 24V 21W</t>
  </si>
  <si>
    <t>II</t>
  </si>
  <si>
    <t>08.11.2017</t>
  </si>
  <si>
    <t>M107</t>
  </si>
  <si>
    <t>Mašinski i potrošni materijal</t>
  </si>
  <si>
    <t>Teretna Vozila i Delovi</t>
  </si>
  <si>
    <t>Radna, teretna i specijalna vozila, rezervni delovi i gume</t>
  </si>
  <si>
    <t>Rotaciona oprema, mašinska oprema i rezervni delovi</t>
  </si>
  <si>
    <t>Mašinski Potrošni Materijal</t>
  </si>
  <si>
    <t>Osvetljenje</t>
  </si>
  <si>
    <t>LZO</t>
  </si>
  <si>
    <t>Proizvodi od gume i podloške, poluproizvodi od nemetala</t>
  </si>
  <si>
    <t>Oprema KIP i ASU(T)P (kontrolno-merni pribori i automatika)</t>
  </si>
  <si>
    <t xml:space="preserve">ukupno </t>
  </si>
  <si>
    <t>CREVO 16X1120</t>
  </si>
  <si>
    <t>CREVO 20X780</t>
  </si>
  <si>
    <t>CREVO 25X1270 1</t>
  </si>
  <si>
    <t>RAZVODNIK PPT 206-39300</t>
  </si>
  <si>
    <t>REMEN KLINASTI 12,5X1025</t>
  </si>
  <si>
    <t>REMEN KLINASTI 13-1700</t>
  </si>
  <si>
    <t>REMEN KLINASTI KIROVAC 240B130802</t>
  </si>
  <si>
    <t>REMEN KLINASTI NAZUBLJENI 17X1850 LA</t>
  </si>
  <si>
    <t>REMEN KLINASTI 9,5X925 RA5</t>
  </si>
  <si>
    <t>REMEN KLINASTI 12,5X950</t>
  </si>
  <si>
    <t>SPOJNICA FIS 8153 NP-</t>
  </si>
  <si>
    <t>REMEN KLINASTI 13X1050</t>
  </si>
  <si>
    <t>ZGLOBNI LEŽAJ B60-100R</t>
  </si>
  <si>
    <t>PLOCICE PODNE</t>
  </si>
  <si>
    <t>REMEN KLINASTI 12,5X1300</t>
  </si>
  <si>
    <t>REMEN KLINASTI 9,5X1175</t>
  </si>
  <si>
    <t>REMEN KLINASTI 17X950</t>
  </si>
  <si>
    <t>REMEN KLINASTI 12,5X1275</t>
  </si>
  <si>
    <t>Građevinski objekti i materijali</t>
  </si>
  <si>
    <t>III</t>
  </si>
  <si>
    <t>28.12.2017</t>
  </si>
  <si>
    <t xml:space="preserve">minimalna cena realizacije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</si>
</sst>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241A]General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B05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504D"/>
        <bgColor rgb="FFC0504D"/>
      </patternFill>
    </fill>
    <fill>
      <patternFill patternType="solid">
        <fgColor rgb="FFFFC7CE"/>
        <bgColor rgb="FFFFC7CE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7" fillId="4" borderId="0"/>
    <xf numFmtId="164" fontId="8" fillId="5" borderId="0"/>
    <xf numFmtId="164" fontId="9" fillId="0" borderId="0"/>
    <xf numFmtId="0" fontId="11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Border="1" applyAlignment="1">
      <alignment vertical="center" wrapText="1" shrinkToFi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vertical="center" wrapText="1" shrinkToFit="1"/>
    </xf>
    <xf numFmtId="0" fontId="2" fillId="0" borderId="8" xfId="0" applyFont="1" applyBorder="1"/>
    <xf numFmtId="0" fontId="5" fillId="0" borderId="0" xfId="0" applyFont="1" applyBorder="1" applyAlignment="1">
      <alignment horizontal="center" vertical="center" wrapText="1" shrinkToFit="1"/>
    </xf>
    <xf numFmtId="0" fontId="3" fillId="6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3" fontId="2" fillId="0" borderId="8" xfId="5" applyFont="1" applyBorder="1"/>
    <xf numFmtId="0" fontId="6" fillId="0" borderId="8" xfId="0" applyFont="1" applyBorder="1"/>
    <xf numFmtId="0" fontId="2" fillId="0" borderId="8" xfId="5" applyNumberFormat="1" applyFont="1" applyBorder="1"/>
    <xf numFmtId="43" fontId="2" fillId="0" borderId="0" xfId="0" applyNumberFormat="1" applyFont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 shrinkToFit="1"/>
      <protection locked="0"/>
    </xf>
    <xf numFmtId="0" fontId="13" fillId="2" borderId="10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0" fontId="3" fillId="6" borderId="4" xfId="0" applyFont="1" applyFill="1" applyBorder="1" applyAlignment="1" applyProtection="1">
      <alignment horizontal="center" vertical="center" wrapText="1" shrinkToFit="1"/>
      <protection locked="0"/>
    </xf>
    <xf numFmtId="0" fontId="3" fillId="6" borderId="5" xfId="0" applyFont="1" applyFill="1" applyBorder="1" applyAlignment="1" applyProtection="1">
      <alignment horizontal="center" vertical="center" wrapText="1" shrinkToFit="1"/>
      <protection locked="0"/>
    </xf>
    <xf numFmtId="0" fontId="13" fillId="2" borderId="15" xfId="0" applyFont="1" applyFill="1" applyBorder="1" applyAlignment="1" applyProtection="1">
      <alignment horizontal="center" vertical="center" wrapText="1" shrinkToFit="1"/>
      <protection locked="0"/>
    </xf>
  </cellXfs>
  <cellStyles count="6">
    <cellStyle name="Comma" xfId="5" builtinId="3"/>
    <cellStyle name="Excel Built-in Accent2" xfId="1"/>
    <cellStyle name="Excel Built-in Bad" xfId="2"/>
    <cellStyle name="Excel Built-in Normal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Normal="100" workbookViewId="0">
      <selection activeCell="J6" sqref="J6:J45"/>
    </sheetView>
  </sheetViews>
  <sheetFormatPr defaultRowHeight="12.75" x14ac:dyDescent="0.2"/>
  <cols>
    <col min="1" max="1" width="5.28515625" style="2" customWidth="1"/>
    <col min="2" max="2" width="9.85546875" style="10" customWidth="1"/>
    <col min="3" max="3" width="46.28515625" style="10" bestFit="1" customWidth="1"/>
    <col min="4" max="4" width="33" style="2" customWidth="1"/>
    <col min="5" max="5" width="9.7109375" style="3" customWidth="1"/>
    <col min="6" max="6" width="9.28515625" style="3" customWidth="1"/>
    <col min="7" max="7" width="8.140625" style="6" customWidth="1"/>
    <col min="8" max="8" width="11.28515625" style="2" customWidth="1"/>
    <col min="9" max="9" width="11.85546875" style="2" customWidth="1"/>
    <col min="10" max="10" width="13.7109375" style="2" customWidth="1"/>
    <col min="11" max="11" width="7" style="2" customWidth="1"/>
    <col min="12" max="12" width="9.85546875" style="2" customWidth="1"/>
    <col min="13" max="13" width="13.42578125" style="2" customWidth="1"/>
    <col min="14" max="14" width="11.42578125" style="2" customWidth="1"/>
    <col min="15" max="15" width="5.28515625" style="9" customWidth="1"/>
    <col min="16" max="16" width="6.42578125" style="9" customWidth="1"/>
    <col min="17" max="17" width="10.42578125" style="2" bestFit="1" customWidth="1"/>
    <col min="18" max="18" width="10" style="2" bestFit="1" customWidth="1"/>
    <col min="19" max="22" width="9.140625" style="2"/>
    <col min="23" max="23" width="9.140625" style="19"/>
    <col min="24" max="16384" width="9.140625" style="2"/>
  </cols>
  <sheetData>
    <row r="1" spans="1:24" ht="15" customHeight="1" x14ac:dyDescent="0.2">
      <c r="D1" s="1"/>
      <c r="E1" s="11"/>
      <c r="F1" s="11"/>
      <c r="G1" s="11"/>
      <c r="H1" s="1"/>
      <c r="I1" s="1"/>
      <c r="J1" s="1"/>
      <c r="K1" s="1"/>
      <c r="L1" s="1"/>
      <c r="M1" s="1"/>
    </row>
    <row r="2" spans="1:24" ht="15" customHeight="1" x14ac:dyDescent="0.2">
      <c r="D2" s="31" t="s">
        <v>0</v>
      </c>
      <c r="E2" s="31"/>
      <c r="F2" s="31"/>
      <c r="G2" s="31"/>
      <c r="H2" s="16"/>
      <c r="I2" s="16"/>
      <c r="J2" s="14"/>
      <c r="K2" s="7"/>
      <c r="L2" s="7"/>
      <c r="M2" s="7"/>
      <c r="N2" s="7"/>
    </row>
    <row r="3" spans="1:24" ht="15.75" customHeight="1" thickBot="1" x14ac:dyDescent="0.25">
      <c r="D3" s="5"/>
      <c r="E3" s="12"/>
      <c r="F3" s="13"/>
      <c r="G3" s="22"/>
      <c r="H3" s="4"/>
      <c r="I3" s="8"/>
      <c r="J3" s="8"/>
      <c r="K3" s="8"/>
      <c r="L3" s="8"/>
      <c r="M3" s="8"/>
    </row>
    <row r="4" spans="1:24" ht="30" customHeight="1" x14ac:dyDescent="0.2">
      <c r="A4" s="32" t="s">
        <v>1</v>
      </c>
      <c r="B4" s="40" t="s">
        <v>2</v>
      </c>
      <c r="C4" s="40" t="s">
        <v>21</v>
      </c>
      <c r="D4" s="34" t="s">
        <v>3</v>
      </c>
      <c r="E4" s="34" t="s">
        <v>4</v>
      </c>
      <c r="F4" s="34" t="s">
        <v>5</v>
      </c>
      <c r="G4" s="34" t="s">
        <v>6</v>
      </c>
      <c r="H4" s="48" t="s">
        <v>89</v>
      </c>
      <c r="I4" s="49"/>
      <c r="J4" s="46" t="s">
        <v>7</v>
      </c>
      <c r="K4" s="42" t="s">
        <v>8</v>
      </c>
      <c r="L4" s="23"/>
      <c r="M4" s="42" t="s">
        <v>9</v>
      </c>
      <c r="N4" s="44" t="s">
        <v>10</v>
      </c>
      <c r="O4" s="36" t="s">
        <v>11</v>
      </c>
      <c r="P4" s="38" t="s">
        <v>12</v>
      </c>
    </row>
    <row r="5" spans="1:24" ht="44.25" customHeight="1" x14ac:dyDescent="0.2">
      <c r="A5" s="33"/>
      <c r="B5" s="41"/>
      <c r="C5" s="50"/>
      <c r="D5" s="35"/>
      <c r="E5" s="35"/>
      <c r="F5" s="35"/>
      <c r="G5" s="35"/>
      <c r="H5" s="17" t="s">
        <v>13</v>
      </c>
      <c r="I5" s="17" t="s">
        <v>14</v>
      </c>
      <c r="J5" s="47"/>
      <c r="K5" s="43"/>
      <c r="L5" s="24" t="s">
        <v>25</v>
      </c>
      <c r="M5" s="43"/>
      <c r="N5" s="45"/>
      <c r="O5" s="37"/>
      <c r="P5" s="39"/>
      <c r="R5" s="20"/>
      <c r="S5" s="20"/>
      <c r="T5" s="20"/>
      <c r="U5" s="20"/>
      <c r="V5" s="20"/>
      <c r="W5" s="21"/>
      <c r="X5" s="20"/>
    </row>
    <row r="6" spans="1:24" x14ac:dyDescent="0.2">
      <c r="A6" s="15">
        <v>1</v>
      </c>
      <c r="B6" s="26" t="s">
        <v>16</v>
      </c>
      <c r="C6" s="26" t="s">
        <v>60</v>
      </c>
      <c r="D6" s="15" t="s">
        <v>33</v>
      </c>
      <c r="E6" s="15">
        <v>6008795</v>
      </c>
      <c r="F6" s="15" t="s">
        <v>17</v>
      </c>
      <c r="G6" s="15">
        <v>99</v>
      </c>
      <c r="H6" s="25">
        <v>104.9314707070707</v>
      </c>
      <c r="I6" s="25">
        <f>+H6*G6</f>
        <v>10388.2156</v>
      </c>
      <c r="J6" s="25" t="s">
        <v>29</v>
      </c>
      <c r="K6" s="27">
        <v>1330</v>
      </c>
      <c r="L6" s="15">
        <v>40</v>
      </c>
      <c r="M6" s="15" t="s">
        <v>27</v>
      </c>
      <c r="N6" s="15" t="s">
        <v>28</v>
      </c>
      <c r="O6" s="18" t="s">
        <v>15</v>
      </c>
      <c r="P6" s="18" t="s">
        <v>55</v>
      </c>
      <c r="Q6" s="2" t="s">
        <v>56</v>
      </c>
    </row>
    <row r="7" spans="1:24" x14ac:dyDescent="0.2">
      <c r="A7" s="15">
        <v>2</v>
      </c>
      <c r="B7" s="26" t="s">
        <v>16</v>
      </c>
      <c r="C7" s="26" t="s">
        <v>60</v>
      </c>
      <c r="D7" s="15" t="s">
        <v>34</v>
      </c>
      <c r="E7" s="15">
        <v>6013828</v>
      </c>
      <c r="F7" s="15" t="s">
        <v>17</v>
      </c>
      <c r="G7" s="15">
        <v>38</v>
      </c>
      <c r="H7" s="25">
        <v>7.5361999999999991</v>
      </c>
      <c r="I7" s="25">
        <f t="shared" ref="I7:I27" si="0">+H7*G7</f>
        <v>286.37559999999996</v>
      </c>
      <c r="J7" s="25" t="s">
        <v>29</v>
      </c>
      <c r="K7" s="27">
        <v>1330</v>
      </c>
      <c r="L7" s="15">
        <v>41</v>
      </c>
      <c r="M7" s="15" t="s">
        <v>27</v>
      </c>
      <c r="N7" s="15" t="s">
        <v>28</v>
      </c>
      <c r="O7" s="18" t="s">
        <v>15</v>
      </c>
      <c r="P7" s="18" t="s">
        <v>55</v>
      </c>
      <c r="Q7" s="2" t="s">
        <v>56</v>
      </c>
    </row>
    <row r="8" spans="1:24" x14ac:dyDescent="0.2">
      <c r="A8" s="15">
        <v>3</v>
      </c>
      <c r="B8" s="26" t="s">
        <v>16</v>
      </c>
      <c r="C8" s="26" t="s">
        <v>60</v>
      </c>
      <c r="D8" s="15" t="s">
        <v>35</v>
      </c>
      <c r="E8" s="15">
        <v>6019857</v>
      </c>
      <c r="F8" s="15" t="s">
        <v>17</v>
      </c>
      <c r="G8" s="15">
        <v>1</v>
      </c>
      <c r="H8" s="25">
        <v>401.92739999999992</v>
      </c>
      <c r="I8" s="25">
        <f t="shared" si="0"/>
        <v>401.92739999999992</v>
      </c>
      <c r="J8" s="25" t="s">
        <v>29</v>
      </c>
      <c r="K8" s="27">
        <v>1330</v>
      </c>
      <c r="L8" s="15">
        <v>41</v>
      </c>
      <c r="M8" s="15" t="s">
        <v>27</v>
      </c>
      <c r="N8" s="15" t="s">
        <v>28</v>
      </c>
      <c r="O8" s="18" t="s">
        <v>15</v>
      </c>
      <c r="P8" s="18" t="s">
        <v>55</v>
      </c>
      <c r="Q8" s="2" t="s">
        <v>56</v>
      </c>
    </row>
    <row r="9" spans="1:24" x14ac:dyDescent="0.2">
      <c r="A9" s="15">
        <v>4</v>
      </c>
      <c r="B9" s="26" t="s">
        <v>20</v>
      </c>
      <c r="C9" s="26" t="s">
        <v>65</v>
      </c>
      <c r="D9" s="15" t="s">
        <v>36</v>
      </c>
      <c r="E9" s="15">
        <v>6024482</v>
      </c>
      <c r="F9" s="15" t="s">
        <v>23</v>
      </c>
      <c r="G9" s="15">
        <v>1</v>
      </c>
      <c r="H9" s="25">
        <v>59.779999999999987</v>
      </c>
      <c r="I9" s="25">
        <f t="shared" si="0"/>
        <v>59.779999999999987</v>
      </c>
      <c r="J9" s="25" t="s">
        <v>29</v>
      </c>
      <c r="K9" s="27">
        <v>1330</v>
      </c>
      <c r="L9" s="15">
        <v>41</v>
      </c>
      <c r="M9" s="15" t="s">
        <v>27</v>
      </c>
      <c r="N9" s="15" t="s">
        <v>28</v>
      </c>
      <c r="O9" s="18" t="s">
        <v>15</v>
      </c>
      <c r="P9" s="18" t="s">
        <v>55</v>
      </c>
      <c r="Q9" s="2" t="s">
        <v>56</v>
      </c>
    </row>
    <row r="10" spans="1:24" x14ac:dyDescent="0.2">
      <c r="A10" s="15">
        <v>5</v>
      </c>
      <c r="B10" s="26" t="s">
        <v>19</v>
      </c>
      <c r="C10" s="26" t="s">
        <v>62</v>
      </c>
      <c r="D10" s="15" t="s">
        <v>37</v>
      </c>
      <c r="E10" s="15">
        <v>6024883</v>
      </c>
      <c r="F10" s="15" t="s">
        <v>17</v>
      </c>
      <c r="G10" s="15">
        <v>6</v>
      </c>
      <c r="H10" s="25">
        <v>47.990599999999993</v>
      </c>
      <c r="I10" s="25">
        <f t="shared" si="0"/>
        <v>287.94359999999995</v>
      </c>
      <c r="J10" s="25" t="s">
        <v>29</v>
      </c>
      <c r="K10" s="27">
        <v>1330</v>
      </c>
      <c r="L10" s="15">
        <v>40</v>
      </c>
      <c r="M10" s="15" t="s">
        <v>27</v>
      </c>
      <c r="N10" s="15" t="s">
        <v>28</v>
      </c>
      <c r="O10" s="18" t="s">
        <v>15</v>
      </c>
      <c r="P10" s="18" t="s">
        <v>55</v>
      </c>
      <c r="Q10" s="2" t="s">
        <v>56</v>
      </c>
    </row>
    <row r="11" spans="1:24" x14ac:dyDescent="0.2">
      <c r="A11" s="15">
        <v>6</v>
      </c>
      <c r="B11" s="26" t="s">
        <v>19</v>
      </c>
      <c r="C11" s="26" t="s">
        <v>62</v>
      </c>
      <c r="D11" s="15" t="s">
        <v>38</v>
      </c>
      <c r="E11" s="15">
        <v>6043109</v>
      </c>
      <c r="F11" s="15" t="s">
        <v>17</v>
      </c>
      <c r="G11" s="15">
        <v>9</v>
      </c>
      <c r="H11" s="25">
        <v>6.6832370370370358</v>
      </c>
      <c r="I11" s="25">
        <f t="shared" si="0"/>
        <v>60.149133333333324</v>
      </c>
      <c r="J11" s="25" t="s">
        <v>29</v>
      </c>
      <c r="K11" s="27">
        <v>1330</v>
      </c>
      <c r="L11" s="15">
        <v>41</v>
      </c>
      <c r="M11" s="15" t="s">
        <v>27</v>
      </c>
      <c r="N11" s="15" t="s">
        <v>28</v>
      </c>
      <c r="O11" s="18" t="s">
        <v>15</v>
      </c>
      <c r="P11" s="18" t="s">
        <v>55</v>
      </c>
      <c r="Q11" s="2" t="s">
        <v>56</v>
      </c>
    </row>
    <row r="12" spans="1:24" x14ac:dyDescent="0.2">
      <c r="A12" s="15">
        <v>7</v>
      </c>
      <c r="B12" s="26" t="s">
        <v>19</v>
      </c>
      <c r="C12" s="26" t="s">
        <v>62</v>
      </c>
      <c r="D12" s="15" t="s">
        <v>39</v>
      </c>
      <c r="E12" s="15">
        <v>6043153</v>
      </c>
      <c r="F12" s="15" t="s">
        <v>17</v>
      </c>
      <c r="G12" s="15">
        <v>12</v>
      </c>
      <c r="H12" s="25">
        <v>330.74999999999994</v>
      </c>
      <c r="I12" s="25">
        <f t="shared" si="0"/>
        <v>3968.9999999999991</v>
      </c>
      <c r="J12" s="25" t="s">
        <v>29</v>
      </c>
      <c r="K12" s="27">
        <v>1330</v>
      </c>
      <c r="L12" s="15">
        <v>41</v>
      </c>
      <c r="M12" s="15" t="s">
        <v>27</v>
      </c>
      <c r="N12" s="15" t="s">
        <v>28</v>
      </c>
      <c r="O12" s="18" t="s">
        <v>15</v>
      </c>
      <c r="P12" s="18" t="s">
        <v>55</v>
      </c>
      <c r="Q12" s="2" t="s">
        <v>56</v>
      </c>
    </row>
    <row r="13" spans="1:24" x14ac:dyDescent="0.2">
      <c r="A13" s="15">
        <v>8</v>
      </c>
      <c r="B13" s="26" t="s">
        <v>30</v>
      </c>
      <c r="C13" s="26" t="s">
        <v>63</v>
      </c>
      <c r="D13" s="15" t="s">
        <v>40</v>
      </c>
      <c r="E13" s="15">
        <v>6046670</v>
      </c>
      <c r="F13" s="15" t="s">
        <v>17</v>
      </c>
      <c r="G13" s="15">
        <v>30</v>
      </c>
      <c r="H13" s="25">
        <v>12.13599333333333</v>
      </c>
      <c r="I13" s="25">
        <f t="shared" si="0"/>
        <v>364.07979999999992</v>
      </c>
      <c r="J13" s="25" t="s">
        <v>29</v>
      </c>
      <c r="K13" s="27">
        <v>1330</v>
      </c>
      <c r="L13" s="15">
        <v>40</v>
      </c>
      <c r="M13" s="15" t="s">
        <v>27</v>
      </c>
      <c r="N13" s="15" t="s">
        <v>28</v>
      </c>
      <c r="O13" s="18" t="s">
        <v>15</v>
      </c>
      <c r="P13" s="18" t="s">
        <v>55</v>
      </c>
      <c r="Q13" s="2" t="s">
        <v>56</v>
      </c>
    </row>
    <row r="14" spans="1:24" x14ac:dyDescent="0.2">
      <c r="A14" s="15">
        <v>9</v>
      </c>
      <c r="B14" s="26" t="s">
        <v>24</v>
      </c>
      <c r="C14" s="26" t="s">
        <v>58</v>
      </c>
      <c r="D14" s="15" t="s">
        <v>41</v>
      </c>
      <c r="E14" s="15">
        <v>6065510</v>
      </c>
      <c r="F14" s="15" t="s">
        <v>17</v>
      </c>
      <c r="G14" s="15">
        <v>3</v>
      </c>
      <c r="H14" s="25">
        <v>661.50163333333319</v>
      </c>
      <c r="I14" s="25">
        <f t="shared" si="0"/>
        <v>1984.5048999999995</v>
      </c>
      <c r="J14" s="25" t="s">
        <v>29</v>
      </c>
      <c r="K14" s="27">
        <v>1330</v>
      </c>
      <c r="L14" s="15">
        <v>40</v>
      </c>
      <c r="M14" s="15" t="s">
        <v>27</v>
      </c>
      <c r="N14" s="15" t="s">
        <v>28</v>
      </c>
      <c r="O14" s="18" t="s">
        <v>15</v>
      </c>
      <c r="P14" s="18" t="s">
        <v>55</v>
      </c>
      <c r="Q14" s="2" t="s">
        <v>56</v>
      </c>
    </row>
    <row r="15" spans="1:24" x14ac:dyDescent="0.2">
      <c r="A15" s="15">
        <v>10</v>
      </c>
      <c r="B15" s="26" t="s">
        <v>18</v>
      </c>
      <c r="C15" s="26" t="s">
        <v>59</v>
      </c>
      <c r="D15" s="15" t="s">
        <v>42</v>
      </c>
      <c r="E15" s="15">
        <v>6068085</v>
      </c>
      <c r="F15" s="15" t="s">
        <v>17</v>
      </c>
      <c r="G15" s="15">
        <v>2</v>
      </c>
      <c r="H15" s="25">
        <v>992.24999999999989</v>
      </c>
      <c r="I15" s="25">
        <f t="shared" si="0"/>
        <v>1984.4999999999998</v>
      </c>
      <c r="J15" s="25" t="s">
        <v>29</v>
      </c>
      <c r="K15" s="27">
        <v>1330</v>
      </c>
      <c r="L15" s="15">
        <v>40</v>
      </c>
      <c r="M15" s="15" t="s">
        <v>27</v>
      </c>
      <c r="N15" s="15" t="s">
        <v>28</v>
      </c>
      <c r="O15" s="18" t="s">
        <v>15</v>
      </c>
      <c r="P15" s="18" t="s">
        <v>55</v>
      </c>
      <c r="Q15" s="2" t="s">
        <v>56</v>
      </c>
    </row>
    <row r="16" spans="1:24" x14ac:dyDescent="0.2">
      <c r="A16" s="15">
        <v>11</v>
      </c>
      <c r="B16" s="26" t="s">
        <v>16</v>
      </c>
      <c r="C16" s="26" t="s">
        <v>60</v>
      </c>
      <c r="D16" s="15" t="s">
        <v>43</v>
      </c>
      <c r="E16" s="15">
        <v>6073754</v>
      </c>
      <c r="F16" s="15" t="s">
        <v>17</v>
      </c>
      <c r="G16" s="15">
        <v>7</v>
      </c>
      <c r="H16" s="25">
        <v>193.44710000000001</v>
      </c>
      <c r="I16" s="25">
        <f t="shared" si="0"/>
        <v>1354.1297</v>
      </c>
      <c r="J16" s="25" t="s">
        <v>29</v>
      </c>
      <c r="K16" s="27">
        <v>1330</v>
      </c>
      <c r="L16" s="15">
        <v>41</v>
      </c>
      <c r="M16" s="15" t="s">
        <v>27</v>
      </c>
      <c r="N16" s="15" t="s">
        <v>28</v>
      </c>
      <c r="O16" s="18" t="s">
        <v>15</v>
      </c>
      <c r="P16" s="18" t="s">
        <v>55</v>
      </c>
      <c r="Q16" s="2" t="s">
        <v>56</v>
      </c>
    </row>
    <row r="17" spans="1:17" x14ac:dyDescent="0.2">
      <c r="A17" s="15">
        <v>12</v>
      </c>
      <c r="B17" s="26" t="s">
        <v>31</v>
      </c>
      <c r="C17" s="26" t="s">
        <v>61</v>
      </c>
      <c r="D17" s="15" t="s">
        <v>44</v>
      </c>
      <c r="E17" s="15">
        <v>6073977</v>
      </c>
      <c r="F17" s="15" t="s">
        <v>17</v>
      </c>
      <c r="G17" s="15">
        <v>4</v>
      </c>
      <c r="H17" s="25">
        <v>4.899999999999999E-3</v>
      </c>
      <c r="I17" s="25">
        <f t="shared" si="0"/>
        <v>1.9599999999999996E-2</v>
      </c>
      <c r="J17" s="25" t="s">
        <v>29</v>
      </c>
      <c r="K17" s="27">
        <v>1330</v>
      </c>
      <c r="L17" s="15">
        <v>40</v>
      </c>
      <c r="M17" s="15" t="s">
        <v>27</v>
      </c>
      <c r="N17" s="15" t="s">
        <v>28</v>
      </c>
      <c r="O17" s="18" t="s">
        <v>15</v>
      </c>
      <c r="P17" s="18" t="s">
        <v>55</v>
      </c>
      <c r="Q17" s="2" t="s">
        <v>56</v>
      </c>
    </row>
    <row r="18" spans="1:17" x14ac:dyDescent="0.2">
      <c r="A18" s="15">
        <v>13</v>
      </c>
      <c r="B18" s="26" t="s">
        <v>16</v>
      </c>
      <c r="C18" s="26" t="s">
        <v>60</v>
      </c>
      <c r="D18" s="15" t="s">
        <v>45</v>
      </c>
      <c r="E18" s="15">
        <v>6075071</v>
      </c>
      <c r="F18" s="15" t="s">
        <v>17</v>
      </c>
      <c r="G18" s="15">
        <v>2</v>
      </c>
      <c r="H18" s="25">
        <v>18.619999999999997</v>
      </c>
      <c r="I18" s="25">
        <f t="shared" si="0"/>
        <v>37.239999999999995</v>
      </c>
      <c r="J18" s="25" t="s">
        <v>29</v>
      </c>
      <c r="K18" s="27">
        <v>1330</v>
      </c>
      <c r="L18" s="15">
        <v>41</v>
      </c>
      <c r="M18" s="15" t="s">
        <v>27</v>
      </c>
      <c r="N18" s="15" t="s">
        <v>28</v>
      </c>
      <c r="O18" s="18" t="s">
        <v>15</v>
      </c>
      <c r="P18" s="18" t="s">
        <v>55</v>
      </c>
      <c r="Q18" s="2" t="s">
        <v>56</v>
      </c>
    </row>
    <row r="19" spans="1:17" x14ac:dyDescent="0.2">
      <c r="A19" s="15">
        <v>14</v>
      </c>
      <c r="B19" s="26" t="s">
        <v>16</v>
      </c>
      <c r="C19" s="26" t="s">
        <v>60</v>
      </c>
      <c r="D19" s="15" t="s">
        <v>46</v>
      </c>
      <c r="E19" s="15">
        <v>6084826</v>
      </c>
      <c r="F19" s="15" t="s">
        <v>17</v>
      </c>
      <c r="G19" s="15">
        <v>244</v>
      </c>
      <c r="H19" s="25">
        <v>34.118860655737699</v>
      </c>
      <c r="I19" s="25">
        <f t="shared" si="0"/>
        <v>8325.0019999999986</v>
      </c>
      <c r="J19" s="25" t="s">
        <v>29</v>
      </c>
      <c r="K19" s="27">
        <v>1330</v>
      </c>
      <c r="L19" s="15">
        <v>40</v>
      </c>
      <c r="M19" s="15" t="s">
        <v>27</v>
      </c>
      <c r="N19" s="15" t="s">
        <v>28</v>
      </c>
      <c r="O19" s="18" t="s">
        <v>15</v>
      </c>
      <c r="P19" s="18" t="s">
        <v>55</v>
      </c>
      <c r="Q19" s="2" t="s">
        <v>56</v>
      </c>
    </row>
    <row r="20" spans="1:17" x14ac:dyDescent="0.2">
      <c r="A20" s="15">
        <v>15</v>
      </c>
      <c r="B20" s="26" t="s">
        <v>16</v>
      </c>
      <c r="C20" s="26" t="s">
        <v>60</v>
      </c>
      <c r="D20" s="15" t="s">
        <v>47</v>
      </c>
      <c r="E20" s="15">
        <v>7002941</v>
      </c>
      <c r="F20" s="15" t="s">
        <v>17</v>
      </c>
      <c r="G20" s="15">
        <v>2</v>
      </c>
      <c r="H20" s="25">
        <v>277.71974999999992</v>
      </c>
      <c r="I20" s="25">
        <f t="shared" si="0"/>
        <v>555.43949999999984</v>
      </c>
      <c r="J20" s="25" t="s">
        <v>29</v>
      </c>
      <c r="K20" s="27">
        <v>1330</v>
      </c>
      <c r="L20" s="15">
        <v>40</v>
      </c>
      <c r="M20" s="15" t="s">
        <v>27</v>
      </c>
      <c r="N20" s="15" t="s">
        <v>28</v>
      </c>
      <c r="O20" s="18" t="s">
        <v>15</v>
      </c>
      <c r="P20" s="18" t="s">
        <v>55</v>
      </c>
      <c r="Q20" s="2" t="s">
        <v>56</v>
      </c>
    </row>
    <row r="21" spans="1:17" x14ac:dyDescent="0.2">
      <c r="A21" s="15">
        <v>16</v>
      </c>
      <c r="B21" s="26" t="s">
        <v>30</v>
      </c>
      <c r="C21" s="26" t="s">
        <v>63</v>
      </c>
      <c r="D21" s="15" t="s">
        <v>48</v>
      </c>
      <c r="E21" s="15">
        <v>7003042</v>
      </c>
      <c r="F21" s="15" t="s">
        <v>17</v>
      </c>
      <c r="G21" s="15">
        <v>40</v>
      </c>
      <c r="H21" s="25">
        <v>130.87801999999999</v>
      </c>
      <c r="I21" s="25">
        <f t="shared" si="0"/>
        <v>5235.1207999999997</v>
      </c>
      <c r="J21" s="25" t="s">
        <v>29</v>
      </c>
      <c r="K21" s="27">
        <v>1330</v>
      </c>
      <c r="L21" s="15">
        <v>41</v>
      </c>
      <c r="M21" s="15" t="s">
        <v>27</v>
      </c>
      <c r="N21" s="15" t="s">
        <v>28</v>
      </c>
      <c r="O21" s="18" t="s">
        <v>15</v>
      </c>
      <c r="P21" s="18" t="s">
        <v>55</v>
      </c>
      <c r="Q21" s="2" t="s">
        <v>56</v>
      </c>
    </row>
    <row r="22" spans="1:17" x14ac:dyDescent="0.2">
      <c r="A22" s="15">
        <v>17</v>
      </c>
      <c r="B22" s="26" t="s">
        <v>57</v>
      </c>
      <c r="C22" s="26" t="s">
        <v>66</v>
      </c>
      <c r="D22" s="15" t="s">
        <v>49</v>
      </c>
      <c r="E22" s="15">
        <v>7005359</v>
      </c>
      <c r="F22" s="15" t="s">
        <v>17</v>
      </c>
      <c r="G22" s="15">
        <v>1</v>
      </c>
      <c r="H22" s="25">
        <v>369.13659999999993</v>
      </c>
      <c r="I22" s="25">
        <f t="shared" si="0"/>
        <v>369.13659999999993</v>
      </c>
      <c r="J22" s="25" t="s">
        <v>29</v>
      </c>
      <c r="K22" s="27">
        <v>1330</v>
      </c>
      <c r="L22" s="15">
        <v>40</v>
      </c>
      <c r="M22" s="15" t="s">
        <v>27</v>
      </c>
      <c r="N22" s="15" t="s">
        <v>28</v>
      </c>
      <c r="O22" s="18" t="s">
        <v>15</v>
      </c>
      <c r="P22" s="18" t="s">
        <v>55</v>
      </c>
      <c r="Q22" s="2" t="s">
        <v>56</v>
      </c>
    </row>
    <row r="23" spans="1:17" x14ac:dyDescent="0.2">
      <c r="A23" s="15">
        <v>18</v>
      </c>
      <c r="B23" s="26" t="s">
        <v>32</v>
      </c>
      <c r="C23" s="26" t="s">
        <v>64</v>
      </c>
      <c r="D23" s="15" t="s">
        <v>50</v>
      </c>
      <c r="E23" s="15">
        <v>7006183</v>
      </c>
      <c r="F23" s="15" t="s">
        <v>17</v>
      </c>
      <c r="G23" s="15">
        <v>4</v>
      </c>
      <c r="H23" s="25">
        <v>139.59732499999998</v>
      </c>
      <c r="I23" s="25">
        <f t="shared" si="0"/>
        <v>558.38929999999993</v>
      </c>
      <c r="J23" s="25" t="s">
        <v>29</v>
      </c>
      <c r="K23" s="27">
        <v>1330</v>
      </c>
      <c r="L23" s="15">
        <v>40</v>
      </c>
      <c r="M23" s="15" t="s">
        <v>27</v>
      </c>
      <c r="N23" s="15" t="s">
        <v>28</v>
      </c>
      <c r="O23" s="18" t="s">
        <v>15</v>
      </c>
      <c r="P23" s="18" t="s">
        <v>55</v>
      </c>
      <c r="Q23" s="2" t="s">
        <v>56</v>
      </c>
    </row>
    <row r="24" spans="1:17" x14ac:dyDescent="0.2">
      <c r="A24" s="15">
        <v>19</v>
      </c>
      <c r="B24" s="26" t="s">
        <v>18</v>
      </c>
      <c r="C24" s="26" t="s">
        <v>59</v>
      </c>
      <c r="D24" s="15" t="s">
        <v>51</v>
      </c>
      <c r="E24" s="15">
        <v>8111385</v>
      </c>
      <c r="F24" s="15" t="s">
        <v>17</v>
      </c>
      <c r="G24" s="15">
        <v>3</v>
      </c>
      <c r="H24" s="25">
        <v>284.45153333333332</v>
      </c>
      <c r="I24" s="25">
        <f t="shared" si="0"/>
        <v>853.35459999999989</v>
      </c>
      <c r="J24" s="25" t="s">
        <v>29</v>
      </c>
      <c r="K24" s="27">
        <v>1330</v>
      </c>
      <c r="L24" s="15">
        <v>40</v>
      </c>
      <c r="M24" s="15" t="s">
        <v>27</v>
      </c>
      <c r="N24" s="15" t="s">
        <v>28</v>
      </c>
      <c r="O24" s="18" t="s">
        <v>15</v>
      </c>
      <c r="P24" s="18" t="s">
        <v>55</v>
      </c>
      <c r="Q24" s="2" t="s">
        <v>56</v>
      </c>
    </row>
    <row r="25" spans="1:17" x14ac:dyDescent="0.2">
      <c r="A25" s="15">
        <v>20</v>
      </c>
      <c r="B25" s="26" t="s">
        <v>19</v>
      </c>
      <c r="C25" s="26" t="s">
        <v>62</v>
      </c>
      <c r="D25" s="15" t="s">
        <v>52</v>
      </c>
      <c r="E25" s="15">
        <v>8129576</v>
      </c>
      <c r="F25" s="15" t="s">
        <v>22</v>
      </c>
      <c r="G25" s="15">
        <v>37.75</v>
      </c>
      <c r="H25" s="25">
        <v>278.74263311258278</v>
      </c>
      <c r="I25" s="25">
        <f t="shared" si="0"/>
        <v>10522.5344</v>
      </c>
      <c r="J25" s="25" t="s">
        <v>29</v>
      </c>
      <c r="K25" s="27">
        <v>1330</v>
      </c>
      <c r="L25" s="15">
        <v>40</v>
      </c>
      <c r="M25" s="15" t="s">
        <v>27</v>
      </c>
      <c r="N25" s="15" t="s">
        <v>28</v>
      </c>
      <c r="O25" s="18" t="s">
        <v>15</v>
      </c>
      <c r="P25" s="18" t="s">
        <v>55</v>
      </c>
      <c r="Q25" s="2" t="s">
        <v>56</v>
      </c>
    </row>
    <row r="26" spans="1:17" x14ac:dyDescent="0.2">
      <c r="A26" s="15">
        <v>21</v>
      </c>
      <c r="B26" s="26" t="s">
        <v>16</v>
      </c>
      <c r="C26" s="26" t="s">
        <v>60</v>
      </c>
      <c r="D26" s="15" t="s">
        <v>53</v>
      </c>
      <c r="E26" s="15">
        <v>8129623</v>
      </c>
      <c r="F26" s="15" t="s">
        <v>26</v>
      </c>
      <c r="G26" s="15">
        <v>8</v>
      </c>
      <c r="H26" s="25">
        <v>265.28599999999994</v>
      </c>
      <c r="I26" s="25">
        <f t="shared" si="0"/>
        <v>2122.2879999999996</v>
      </c>
      <c r="J26" s="25" t="s">
        <v>29</v>
      </c>
      <c r="K26" s="27">
        <v>1330</v>
      </c>
      <c r="L26" s="15">
        <v>41</v>
      </c>
      <c r="M26" s="15" t="s">
        <v>27</v>
      </c>
      <c r="N26" s="15" t="s">
        <v>28</v>
      </c>
      <c r="O26" s="18" t="s">
        <v>15</v>
      </c>
      <c r="P26" s="18" t="s">
        <v>55</v>
      </c>
      <c r="Q26" s="2" t="s">
        <v>56</v>
      </c>
    </row>
    <row r="27" spans="1:17" x14ac:dyDescent="0.2">
      <c r="A27" s="15">
        <v>22</v>
      </c>
      <c r="B27" s="26" t="s">
        <v>30</v>
      </c>
      <c r="C27" s="26" t="s">
        <v>63</v>
      </c>
      <c r="D27" s="15" t="s">
        <v>54</v>
      </c>
      <c r="E27" s="15">
        <v>8132987</v>
      </c>
      <c r="F27" s="15" t="s">
        <v>17</v>
      </c>
      <c r="G27" s="15">
        <v>2</v>
      </c>
      <c r="H27" s="25">
        <v>18.13</v>
      </c>
      <c r="I27" s="25">
        <f t="shared" si="0"/>
        <v>36.26</v>
      </c>
      <c r="J27" s="25" t="s">
        <v>29</v>
      </c>
      <c r="K27" s="27">
        <v>1330</v>
      </c>
      <c r="L27" s="15">
        <v>41</v>
      </c>
      <c r="M27" s="15" t="s">
        <v>27</v>
      </c>
      <c r="N27" s="15" t="s">
        <v>28</v>
      </c>
      <c r="O27" s="18" t="s">
        <v>15</v>
      </c>
      <c r="P27" s="18" t="s">
        <v>55</v>
      </c>
      <c r="Q27" s="2" t="s">
        <v>56</v>
      </c>
    </row>
    <row r="28" spans="1:17" x14ac:dyDescent="0.2">
      <c r="A28" s="15">
        <v>23</v>
      </c>
      <c r="B28" s="26" t="s">
        <v>16</v>
      </c>
      <c r="C28" s="26" t="s">
        <v>60</v>
      </c>
      <c r="D28" s="15" t="s">
        <v>68</v>
      </c>
      <c r="E28" s="15">
        <v>6021778</v>
      </c>
      <c r="F28" s="29" t="s">
        <v>17</v>
      </c>
      <c r="G28" s="30">
        <v>4</v>
      </c>
      <c r="H28" s="15">
        <v>540.35799999999995</v>
      </c>
      <c r="I28" s="25">
        <v>3087.76</v>
      </c>
      <c r="J28" s="25" t="s">
        <v>29</v>
      </c>
      <c r="K28" s="27">
        <v>1330</v>
      </c>
      <c r="L28" s="15">
        <v>41</v>
      </c>
      <c r="M28" s="15" t="s">
        <v>27</v>
      </c>
      <c r="N28" s="15" t="s">
        <v>28</v>
      </c>
      <c r="O28" s="18" t="s">
        <v>15</v>
      </c>
      <c r="P28" s="18" t="s">
        <v>87</v>
      </c>
      <c r="Q28" s="2" t="s">
        <v>88</v>
      </c>
    </row>
    <row r="29" spans="1:17" x14ac:dyDescent="0.2">
      <c r="A29" s="15">
        <v>24</v>
      </c>
      <c r="B29" s="26" t="s">
        <v>16</v>
      </c>
      <c r="C29" s="26" t="s">
        <v>60</v>
      </c>
      <c r="D29" s="15" t="s">
        <v>69</v>
      </c>
      <c r="E29" s="15">
        <v>6021969</v>
      </c>
      <c r="F29" s="29" t="s">
        <v>17</v>
      </c>
      <c r="G29" s="30">
        <v>2</v>
      </c>
      <c r="H29" s="15">
        <v>1014.9999999999999</v>
      </c>
      <c r="I29" s="25">
        <v>2900</v>
      </c>
      <c r="J29" s="25" t="s">
        <v>29</v>
      </c>
      <c r="K29" s="27">
        <v>1330</v>
      </c>
      <c r="L29" s="15">
        <v>41</v>
      </c>
      <c r="M29" s="15" t="s">
        <v>27</v>
      </c>
      <c r="N29" s="15" t="s">
        <v>28</v>
      </c>
      <c r="O29" s="18" t="s">
        <v>15</v>
      </c>
      <c r="P29" s="18" t="s">
        <v>87</v>
      </c>
      <c r="Q29" s="2" t="s">
        <v>88</v>
      </c>
    </row>
    <row r="30" spans="1:17" x14ac:dyDescent="0.2">
      <c r="A30" s="15">
        <v>25</v>
      </c>
      <c r="B30" s="26" t="s">
        <v>16</v>
      </c>
      <c r="C30" s="26" t="s">
        <v>60</v>
      </c>
      <c r="D30" s="15" t="s">
        <v>70</v>
      </c>
      <c r="E30" s="15">
        <v>6022021</v>
      </c>
      <c r="F30" s="29" t="s">
        <v>17</v>
      </c>
      <c r="G30" s="30">
        <v>2</v>
      </c>
      <c r="H30" s="15">
        <v>1050</v>
      </c>
      <c r="I30" s="25">
        <v>3000</v>
      </c>
      <c r="J30" s="25" t="s">
        <v>29</v>
      </c>
      <c r="K30" s="27">
        <v>1330</v>
      </c>
      <c r="L30" s="15">
        <v>41</v>
      </c>
      <c r="M30" s="15" t="s">
        <v>27</v>
      </c>
      <c r="N30" s="15" t="s">
        <v>28</v>
      </c>
      <c r="O30" s="18" t="s">
        <v>15</v>
      </c>
      <c r="P30" s="18" t="s">
        <v>87</v>
      </c>
      <c r="Q30" s="2" t="s">
        <v>88</v>
      </c>
    </row>
    <row r="31" spans="1:17" x14ac:dyDescent="0.2">
      <c r="A31" s="15">
        <v>26</v>
      </c>
      <c r="B31" s="26" t="s">
        <v>18</v>
      </c>
      <c r="C31" s="26" t="s">
        <v>59</v>
      </c>
      <c r="D31" s="15" t="s">
        <v>71</v>
      </c>
      <c r="E31" s="15">
        <v>6032943</v>
      </c>
      <c r="F31" s="29" t="s">
        <v>17</v>
      </c>
      <c r="G31" s="30">
        <v>1</v>
      </c>
      <c r="H31" s="15">
        <v>4082.3999999999996</v>
      </c>
      <c r="I31" s="25">
        <v>5832</v>
      </c>
      <c r="J31" s="25" t="s">
        <v>29</v>
      </c>
      <c r="K31" s="27">
        <v>1330</v>
      </c>
      <c r="L31" s="15">
        <v>40</v>
      </c>
      <c r="M31" s="15" t="s">
        <v>27</v>
      </c>
      <c r="N31" s="15" t="s">
        <v>28</v>
      </c>
      <c r="O31" s="18" t="s">
        <v>15</v>
      </c>
      <c r="P31" s="18" t="s">
        <v>87</v>
      </c>
      <c r="Q31" s="2" t="s">
        <v>88</v>
      </c>
    </row>
    <row r="32" spans="1:17" x14ac:dyDescent="0.2">
      <c r="A32" s="15">
        <v>27</v>
      </c>
      <c r="B32" s="26" t="s">
        <v>24</v>
      </c>
      <c r="C32" s="26" t="s">
        <v>62</v>
      </c>
      <c r="D32" s="15" t="s">
        <v>72</v>
      </c>
      <c r="E32" s="15">
        <v>6048356</v>
      </c>
      <c r="F32" s="29" t="s">
        <v>17</v>
      </c>
      <c r="G32" s="30">
        <v>1</v>
      </c>
      <c r="H32" s="15">
        <v>67.298000000000002</v>
      </c>
      <c r="I32" s="25">
        <v>96.14</v>
      </c>
      <c r="J32" s="25" t="s">
        <v>29</v>
      </c>
      <c r="K32" s="27">
        <v>1330</v>
      </c>
      <c r="L32" s="15">
        <v>40</v>
      </c>
      <c r="M32" s="15" t="s">
        <v>27</v>
      </c>
      <c r="N32" s="15" t="s">
        <v>28</v>
      </c>
      <c r="O32" s="18" t="s">
        <v>15</v>
      </c>
      <c r="P32" s="18" t="s">
        <v>87</v>
      </c>
      <c r="Q32" s="2" t="s">
        <v>88</v>
      </c>
    </row>
    <row r="33" spans="1:17" x14ac:dyDescent="0.2">
      <c r="A33" s="15">
        <v>28</v>
      </c>
      <c r="B33" s="26" t="s">
        <v>24</v>
      </c>
      <c r="C33" s="26" t="s">
        <v>62</v>
      </c>
      <c r="D33" s="15" t="s">
        <v>73</v>
      </c>
      <c r="E33" s="15">
        <v>6048358</v>
      </c>
      <c r="F33" s="29" t="s">
        <v>17</v>
      </c>
      <c r="G33" s="30">
        <v>2</v>
      </c>
      <c r="H33" s="15">
        <v>140.74199999999999</v>
      </c>
      <c r="I33" s="25">
        <v>402.12</v>
      </c>
      <c r="J33" s="25" t="s">
        <v>29</v>
      </c>
      <c r="K33" s="27">
        <v>1330</v>
      </c>
      <c r="L33" s="15">
        <v>40</v>
      </c>
      <c r="M33" s="15" t="s">
        <v>27</v>
      </c>
      <c r="N33" s="15" t="s">
        <v>28</v>
      </c>
      <c r="O33" s="18" t="s">
        <v>15</v>
      </c>
      <c r="P33" s="18" t="s">
        <v>87</v>
      </c>
      <c r="Q33" s="2" t="s">
        <v>88</v>
      </c>
    </row>
    <row r="34" spans="1:17" x14ac:dyDescent="0.2">
      <c r="A34" s="15">
        <v>29</v>
      </c>
      <c r="B34" s="26" t="s">
        <v>20</v>
      </c>
      <c r="C34" s="26" t="s">
        <v>65</v>
      </c>
      <c r="D34" s="15" t="s">
        <v>74</v>
      </c>
      <c r="E34" s="15">
        <v>6048392</v>
      </c>
      <c r="F34" s="29" t="s">
        <v>17</v>
      </c>
      <c r="G34" s="30">
        <v>12</v>
      </c>
      <c r="H34" s="15">
        <v>603.47524999999996</v>
      </c>
      <c r="I34" s="25">
        <v>10345.290000000001</v>
      </c>
      <c r="J34" s="25" t="s">
        <v>29</v>
      </c>
      <c r="K34" s="27">
        <v>1330</v>
      </c>
      <c r="L34" s="15">
        <v>40</v>
      </c>
      <c r="M34" s="15" t="s">
        <v>27</v>
      </c>
      <c r="N34" s="15" t="s">
        <v>28</v>
      </c>
      <c r="O34" s="18" t="s">
        <v>15</v>
      </c>
      <c r="P34" s="18" t="s">
        <v>87</v>
      </c>
      <c r="Q34" s="2" t="s">
        <v>88</v>
      </c>
    </row>
    <row r="35" spans="1:17" x14ac:dyDescent="0.2">
      <c r="A35" s="15">
        <v>30</v>
      </c>
      <c r="B35" s="26" t="s">
        <v>24</v>
      </c>
      <c r="C35" s="26" t="s">
        <v>62</v>
      </c>
      <c r="D35" s="15" t="s">
        <v>75</v>
      </c>
      <c r="E35" s="15">
        <v>6048422</v>
      </c>
      <c r="F35" s="29" t="s">
        <v>17</v>
      </c>
      <c r="G35" s="30">
        <v>1</v>
      </c>
      <c r="H35" s="15">
        <v>137.98399999999998</v>
      </c>
      <c r="I35" s="25">
        <v>197.12</v>
      </c>
      <c r="J35" s="25" t="s">
        <v>29</v>
      </c>
      <c r="K35" s="27">
        <v>1330</v>
      </c>
      <c r="L35" s="15">
        <v>40</v>
      </c>
      <c r="M35" s="15" t="s">
        <v>27</v>
      </c>
      <c r="N35" s="15" t="s">
        <v>28</v>
      </c>
      <c r="O35" s="18" t="s">
        <v>15</v>
      </c>
      <c r="P35" s="18" t="s">
        <v>87</v>
      </c>
      <c r="Q35" s="2" t="s">
        <v>88</v>
      </c>
    </row>
    <row r="36" spans="1:17" x14ac:dyDescent="0.2">
      <c r="A36" s="15">
        <v>31</v>
      </c>
      <c r="B36" s="26" t="s">
        <v>24</v>
      </c>
      <c r="C36" s="26" t="s">
        <v>62</v>
      </c>
      <c r="D36" s="15" t="s">
        <v>76</v>
      </c>
      <c r="E36" s="15">
        <v>6048431</v>
      </c>
      <c r="F36" s="29" t="s">
        <v>17</v>
      </c>
      <c r="G36" s="30">
        <v>2</v>
      </c>
      <c r="H36" s="15">
        <v>80.933999999999997</v>
      </c>
      <c r="I36" s="25">
        <v>231.24</v>
      </c>
      <c r="J36" s="25" t="s">
        <v>29</v>
      </c>
      <c r="K36" s="27">
        <v>1330</v>
      </c>
      <c r="L36" s="15">
        <v>40</v>
      </c>
      <c r="M36" s="15" t="s">
        <v>27</v>
      </c>
      <c r="N36" s="15" t="s">
        <v>28</v>
      </c>
      <c r="O36" s="18" t="s">
        <v>15</v>
      </c>
      <c r="P36" s="18" t="s">
        <v>87</v>
      </c>
      <c r="Q36" s="2" t="s">
        <v>88</v>
      </c>
    </row>
    <row r="37" spans="1:17" x14ac:dyDescent="0.2">
      <c r="A37" s="15">
        <v>32</v>
      </c>
      <c r="B37" s="26" t="s">
        <v>24</v>
      </c>
      <c r="C37" s="26" t="s">
        <v>62</v>
      </c>
      <c r="D37" s="15" t="s">
        <v>77</v>
      </c>
      <c r="E37" s="15">
        <v>6048508</v>
      </c>
      <c r="F37" s="29" t="s">
        <v>17</v>
      </c>
      <c r="G37" s="30">
        <v>2</v>
      </c>
      <c r="H37" s="15">
        <v>159.7645</v>
      </c>
      <c r="I37" s="25">
        <v>456.47</v>
      </c>
      <c r="J37" s="25" t="s">
        <v>29</v>
      </c>
      <c r="K37" s="27">
        <v>1330</v>
      </c>
      <c r="L37" s="15">
        <v>41</v>
      </c>
      <c r="M37" s="15" t="s">
        <v>27</v>
      </c>
      <c r="N37" s="15" t="s">
        <v>28</v>
      </c>
      <c r="O37" s="18" t="s">
        <v>15</v>
      </c>
      <c r="P37" s="18" t="s">
        <v>87</v>
      </c>
      <c r="Q37" s="2" t="s">
        <v>88</v>
      </c>
    </row>
    <row r="38" spans="1:17" x14ac:dyDescent="0.2">
      <c r="A38" s="15">
        <v>33</v>
      </c>
      <c r="B38" s="26" t="s">
        <v>18</v>
      </c>
      <c r="C38" s="26" t="s">
        <v>59</v>
      </c>
      <c r="D38" s="15" t="s">
        <v>78</v>
      </c>
      <c r="E38" s="15">
        <v>6051381</v>
      </c>
      <c r="F38" s="29" t="s">
        <v>17</v>
      </c>
      <c r="G38" s="30">
        <v>15</v>
      </c>
      <c r="H38" s="15">
        <v>71.259999999999991</v>
      </c>
      <c r="I38" s="25">
        <v>1527</v>
      </c>
      <c r="J38" s="25" t="s">
        <v>29</v>
      </c>
      <c r="K38" s="27">
        <v>1330</v>
      </c>
      <c r="L38" s="15">
        <v>40</v>
      </c>
      <c r="M38" s="15" t="s">
        <v>27</v>
      </c>
      <c r="N38" s="15" t="s">
        <v>28</v>
      </c>
      <c r="O38" s="18" t="s">
        <v>15</v>
      </c>
      <c r="P38" s="18" t="s">
        <v>87</v>
      </c>
      <c r="Q38" s="2" t="s">
        <v>88</v>
      </c>
    </row>
    <row r="39" spans="1:17" x14ac:dyDescent="0.2">
      <c r="A39" s="15">
        <v>34</v>
      </c>
      <c r="B39" s="26" t="s">
        <v>24</v>
      </c>
      <c r="C39" s="26" t="s">
        <v>62</v>
      </c>
      <c r="D39" s="15" t="s">
        <v>79</v>
      </c>
      <c r="E39" s="15">
        <v>6051876</v>
      </c>
      <c r="F39" s="29" t="s">
        <v>17</v>
      </c>
      <c r="G39" s="30">
        <v>5</v>
      </c>
      <c r="H39" s="15">
        <v>73.5</v>
      </c>
      <c r="I39" s="25">
        <v>525</v>
      </c>
      <c r="J39" s="25" t="s">
        <v>29</v>
      </c>
      <c r="K39" s="27">
        <v>1330</v>
      </c>
      <c r="L39" s="15">
        <v>40</v>
      </c>
      <c r="M39" s="15" t="s">
        <v>27</v>
      </c>
      <c r="N39" s="15" t="s">
        <v>28</v>
      </c>
      <c r="O39" s="18" t="s">
        <v>15</v>
      </c>
      <c r="P39" s="18" t="s">
        <v>87</v>
      </c>
      <c r="Q39" s="2" t="s">
        <v>88</v>
      </c>
    </row>
    <row r="40" spans="1:17" x14ac:dyDescent="0.2">
      <c r="A40" s="15">
        <v>35</v>
      </c>
      <c r="B40" s="26" t="s">
        <v>18</v>
      </c>
      <c r="C40" s="26" t="s">
        <v>59</v>
      </c>
      <c r="D40" s="15" t="s">
        <v>80</v>
      </c>
      <c r="E40" s="15">
        <v>6085445</v>
      </c>
      <c r="F40" s="29" t="s">
        <v>17</v>
      </c>
      <c r="G40" s="30">
        <v>2</v>
      </c>
      <c r="H40" s="15">
        <v>1079.33</v>
      </c>
      <c r="I40" s="25">
        <v>3083.8</v>
      </c>
      <c r="J40" s="25" t="s">
        <v>29</v>
      </c>
      <c r="K40" s="27">
        <v>1330</v>
      </c>
      <c r="L40" s="15">
        <v>40</v>
      </c>
      <c r="M40" s="15" t="s">
        <v>27</v>
      </c>
      <c r="N40" s="15" t="s">
        <v>28</v>
      </c>
      <c r="O40" s="18" t="s">
        <v>15</v>
      </c>
      <c r="P40" s="18" t="s">
        <v>87</v>
      </c>
      <c r="Q40" s="2" t="s">
        <v>88</v>
      </c>
    </row>
    <row r="41" spans="1:17" x14ac:dyDescent="0.2">
      <c r="A41" s="15">
        <v>36</v>
      </c>
      <c r="B41" s="26"/>
      <c r="C41" s="26" t="s">
        <v>86</v>
      </c>
      <c r="D41" s="15" t="s">
        <v>81</v>
      </c>
      <c r="E41" s="15">
        <v>8105739</v>
      </c>
      <c r="F41" s="29" t="s">
        <v>22</v>
      </c>
      <c r="G41" s="30">
        <v>5.28</v>
      </c>
      <c r="H41" s="15">
        <v>688.79999999999984</v>
      </c>
      <c r="I41" s="25">
        <v>5195.5199999999995</v>
      </c>
      <c r="J41" s="25" t="s">
        <v>29</v>
      </c>
      <c r="K41" s="27">
        <v>1330</v>
      </c>
      <c r="L41" s="15">
        <v>40</v>
      </c>
      <c r="M41" s="15" t="s">
        <v>27</v>
      </c>
      <c r="N41" s="15" t="s">
        <v>28</v>
      </c>
      <c r="O41" s="18" t="s">
        <v>15</v>
      </c>
      <c r="P41" s="18" t="s">
        <v>87</v>
      </c>
      <c r="Q41" s="2" t="s">
        <v>88</v>
      </c>
    </row>
    <row r="42" spans="1:17" x14ac:dyDescent="0.2">
      <c r="A42" s="15">
        <v>37</v>
      </c>
      <c r="B42" s="26" t="s">
        <v>24</v>
      </c>
      <c r="C42" s="26" t="s">
        <v>62</v>
      </c>
      <c r="D42" s="15" t="s">
        <v>82</v>
      </c>
      <c r="E42" s="15">
        <v>8120106</v>
      </c>
      <c r="F42" s="29" t="s">
        <v>17</v>
      </c>
      <c r="G42" s="30">
        <v>4</v>
      </c>
      <c r="H42" s="15">
        <v>96.445999999999998</v>
      </c>
      <c r="I42" s="25">
        <v>551.12</v>
      </c>
      <c r="J42" s="25" t="s">
        <v>29</v>
      </c>
      <c r="K42" s="27">
        <v>1330</v>
      </c>
      <c r="L42" s="15">
        <v>41</v>
      </c>
      <c r="M42" s="15" t="s">
        <v>27</v>
      </c>
      <c r="N42" s="15" t="s">
        <v>28</v>
      </c>
      <c r="O42" s="18" t="s">
        <v>15</v>
      </c>
      <c r="P42" s="18" t="s">
        <v>87</v>
      </c>
      <c r="Q42" s="2" t="s">
        <v>88</v>
      </c>
    </row>
    <row r="43" spans="1:17" x14ac:dyDescent="0.2">
      <c r="A43" s="15">
        <v>38</v>
      </c>
      <c r="B43" s="26" t="s">
        <v>24</v>
      </c>
      <c r="C43" s="26" t="s">
        <v>62</v>
      </c>
      <c r="D43" s="15" t="s">
        <v>83</v>
      </c>
      <c r="E43" s="15">
        <v>8120234</v>
      </c>
      <c r="F43" s="29" t="s">
        <v>17</v>
      </c>
      <c r="G43" s="30">
        <v>4</v>
      </c>
      <c r="H43" s="15">
        <v>90.877499999999984</v>
      </c>
      <c r="I43" s="25">
        <v>519.29999999999995</v>
      </c>
      <c r="J43" s="25" t="s">
        <v>29</v>
      </c>
      <c r="K43" s="27">
        <v>1330</v>
      </c>
      <c r="L43" s="15">
        <v>40</v>
      </c>
      <c r="M43" s="15" t="s">
        <v>27</v>
      </c>
      <c r="N43" s="15" t="s">
        <v>28</v>
      </c>
      <c r="O43" s="18" t="s">
        <v>15</v>
      </c>
      <c r="P43" s="18" t="s">
        <v>87</v>
      </c>
      <c r="Q43" s="2" t="s">
        <v>88</v>
      </c>
    </row>
    <row r="44" spans="1:17" x14ac:dyDescent="0.2">
      <c r="A44" s="15">
        <v>39</v>
      </c>
      <c r="B44" s="26" t="s">
        <v>24</v>
      </c>
      <c r="C44" s="26" t="s">
        <v>62</v>
      </c>
      <c r="D44" s="15" t="s">
        <v>84</v>
      </c>
      <c r="E44" s="15">
        <v>8120409</v>
      </c>
      <c r="F44" s="29" t="s">
        <v>17</v>
      </c>
      <c r="G44" s="30">
        <v>1</v>
      </c>
      <c r="H44" s="15">
        <v>87.5</v>
      </c>
      <c r="I44" s="25">
        <v>125</v>
      </c>
      <c r="J44" s="25" t="s">
        <v>29</v>
      </c>
      <c r="K44" s="27">
        <v>1330</v>
      </c>
      <c r="L44" s="15">
        <v>40</v>
      </c>
      <c r="M44" s="15" t="s">
        <v>27</v>
      </c>
      <c r="N44" s="15" t="s">
        <v>28</v>
      </c>
      <c r="O44" s="18" t="s">
        <v>15</v>
      </c>
      <c r="P44" s="18" t="s">
        <v>87</v>
      </c>
      <c r="Q44" s="2" t="s">
        <v>88</v>
      </c>
    </row>
    <row r="45" spans="1:17" x14ac:dyDescent="0.2">
      <c r="A45" s="15">
        <v>40</v>
      </c>
      <c r="B45" s="26" t="s">
        <v>24</v>
      </c>
      <c r="C45" s="26" t="s">
        <v>62</v>
      </c>
      <c r="D45" s="15" t="s">
        <v>85</v>
      </c>
      <c r="E45" s="15">
        <v>8129550</v>
      </c>
      <c r="F45" s="29" t="s">
        <v>17</v>
      </c>
      <c r="G45" s="30">
        <v>10</v>
      </c>
      <c r="H45" s="15">
        <v>112.89599999999999</v>
      </c>
      <c r="I45" s="25">
        <v>1612.8</v>
      </c>
      <c r="J45" s="25" t="s">
        <v>29</v>
      </c>
      <c r="K45" s="27">
        <v>1330</v>
      </c>
      <c r="L45" s="15">
        <v>40</v>
      </c>
      <c r="M45" s="15" t="s">
        <v>27</v>
      </c>
      <c r="N45" s="15" t="s">
        <v>28</v>
      </c>
      <c r="O45" s="18" t="s">
        <v>15</v>
      </c>
      <c r="P45" s="18" t="s">
        <v>87</v>
      </c>
      <c r="Q45" s="2" t="s">
        <v>88</v>
      </c>
    </row>
    <row r="46" spans="1:17" x14ac:dyDescent="0.2">
      <c r="H46" s="2" t="s">
        <v>67</v>
      </c>
      <c r="I46" s="28">
        <f>+SUM(I6:I45)</f>
        <v>89443.070533333346</v>
      </c>
    </row>
  </sheetData>
  <mergeCells count="15">
    <mergeCell ref="P4:P5"/>
    <mergeCell ref="B4:B5"/>
    <mergeCell ref="M4:M5"/>
    <mergeCell ref="N4:N5"/>
    <mergeCell ref="K4:K5"/>
    <mergeCell ref="J4:J5"/>
    <mergeCell ref="F4:F5"/>
    <mergeCell ref="G4:G5"/>
    <mergeCell ref="H4:I4"/>
    <mergeCell ref="C4:C5"/>
    <mergeCell ref="D2:G2"/>
    <mergeCell ref="A4:A5"/>
    <mergeCell ref="E4:E5"/>
    <mergeCell ref="D4:D5"/>
    <mergeCell ref="O4:O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Markovic</dc:creator>
  <cp:keywords>Интерно/Internal, За интерну употребу/Restricted</cp:keywords>
  <cp:lastModifiedBy>Windows User</cp:lastModifiedBy>
  <dcterms:created xsi:type="dcterms:W3CDTF">2013-07-16T12:06:46Z</dcterms:created>
  <dcterms:modified xsi:type="dcterms:W3CDTF">2018-02-20T12:02:14Z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fce69577-247c-4983-8080-16df3c0f3371</vt:lpwstr>
  </property>
  <property fmtid="{D5CDD505-2E9C-101B-9397-08002B2CF9AE}" pid="3" name="NISKlasifikacija">
    <vt:lpwstr>Za-internu-upotrebu-Restricted</vt:lpwstr>
  </property>
</Properties>
</file>